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etrm\Desktop\SMAZ22\"/>
    </mc:Choice>
  </mc:AlternateContent>
  <xr:revisionPtr revIDLastSave="0" documentId="13_ncr:1_{EB505A0A-87B3-4D6F-B130-B09BF82BE369}" xr6:coauthVersionLast="47" xr6:coauthVersionMax="47" xr10:uidLastSave="{00000000-0000-0000-0000-000000000000}"/>
  <bookViews>
    <workbookView xWindow="29970" yWindow="1170" windowWidth="26145" windowHeight="14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3" i="1" s="1"/>
  <c r="F16" i="1" s="1"/>
  <c r="F7" i="1"/>
  <c r="F6" i="1"/>
  <c r="F14" i="1" l="1"/>
  <c r="F17" i="1" s="1"/>
  <c r="F18" i="1" s="1"/>
  <c r="B7" i="1"/>
  <c r="B6" i="1"/>
  <c r="B11" i="1"/>
  <c r="B14" i="1" s="1"/>
  <c r="B17" i="1" s="1"/>
  <c r="B13" i="1" l="1"/>
  <c r="B16" i="1" s="1"/>
  <c r="B18" i="1" s="1"/>
</calcChain>
</file>

<file path=xl/sharedStrings.xml><?xml version="1.0" encoding="utf-8"?>
<sst xmlns="http://schemas.openxmlformats.org/spreadsheetml/2006/main" count="15" uniqueCount="15">
  <si>
    <t>odprac.hod.neriziko</t>
  </si>
  <si>
    <t>odprac.hod.riziko</t>
  </si>
  <si>
    <t>Os.číslo</t>
  </si>
  <si>
    <t>celkem odpr.hod</t>
  </si>
  <si>
    <t>Poměrná část. základu běžná sazba</t>
  </si>
  <si>
    <t>Poměrná část. základu sazba R4</t>
  </si>
  <si>
    <t>Odvod soc.poj.fa - standard</t>
  </si>
  <si>
    <t>Odvod soc.poj.fa - R4</t>
  </si>
  <si>
    <t xml:space="preserve">Celkem odvod soc.poj.fa </t>
  </si>
  <si>
    <t>Sociální základ</t>
  </si>
  <si>
    <t>Odvod standard</t>
  </si>
  <si>
    <t>Odvod plný</t>
  </si>
  <si>
    <t>© Petr Mieres, KS-program, spol. s r.o.</t>
  </si>
  <si>
    <t>ODVOD SOC.POJ. ORGANIZACE ZA ZAMĚSTNANCE PRACUJÍCÍHO V RIZIKU (4. KATEGORIE RIZIKA)</t>
  </si>
  <si>
    <t>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</si>
</sst>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2" borderId="0" xfId="0" applyNumberFormat="1" applyFill="1"/>
    <xf numFmtId="164" fontId="1" fillId="2" borderId="0" xfId="0" applyNumberFormat="1" applyFont="1" applyFill="1"/>
    <xf numFmtId="4" fontId="1" fillId="0" borderId="0" xfId="0" applyNumberFormat="1" applyFont="1"/>
    <xf numFmtId="4" fontId="0" fillId="0" borderId="0" xfId="0" applyNumberFormat="1"/>
    <xf numFmtId="4" fontId="0" fillId="2" borderId="0" xfId="0" applyNumberFormat="1" applyFill="1"/>
    <xf numFmtId="0" fontId="3" fillId="0" borderId="0" xfId="0" applyFont="1"/>
    <xf numFmtId="0" fontId="0" fillId="4" borderId="0" xfId="0" applyFill="1"/>
    <xf numFmtId="4" fontId="5" fillId="3" borderId="1" xfId="0" applyNumberFormat="1" applyFont="1" applyFill="1" applyBorder="1"/>
    <xf numFmtId="4" fontId="2" fillId="5" borderId="1" xfId="0" applyNumberFormat="1" applyFont="1" applyFill="1" applyBorder="1"/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K6" sqref="K6"/>
    </sheetView>
  </sheetViews>
  <sheetFormatPr defaultRowHeight="15" x14ac:dyDescent="0.25"/>
  <cols>
    <col min="1" max="1" width="32.28515625" bestFit="1" customWidth="1"/>
    <col min="2" max="2" width="12.5703125" bestFit="1" customWidth="1"/>
    <col min="6" max="6" width="11.42578125" customWidth="1"/>
  </cols>
  <sheetData>
    <row r="1" spans="1:7" ht="23.25" x14ac:dyDescent="0.35">
      <c r="A1" s="11" t="s">
        <v>14</v>
      </c>
      <c r="B1" s="11"/>
      <c r="C1" s="11"/>
      <c r="D1" s="11"/>
      <c r="E1" s="11"/>
      <c r="F1" s="11"/>
      <c r="G1" s="11"/>
    </row>
    <row r="2" spans="1:7" x14ac:dyDescent="0.25">
      <c r="A2" s="12" t="s">
        <v>13</v>
      </c>
      <c r="B2" s="12"/>
      <c r="C2" s="12"/>
      <c r="D2" s="12"/>
      <c r="E2" s="12"/>
      <c r="F2" s="12"/>
      <c r="G2" s="12"/>
    </row>
    <row r="3" spans="1:7" x14ac:dyDescent="0.25">
      <c r="A3" s="8"/>
      <c r="B3" s="8"/>
      <c r="C3" s="8"/>
      <c r="D3" s="8"/>
      <c r="E3" s="8"/>
      <c r="F3" s="8"/>
      <c r="G3" s="8"/>
    </row>
    <row r="4" spans="1:7" ht="15.75" thickBot="1" x14ac:dyDescent="0.3">
      <c r="A4" t="s">
        <v>2</v>
      </c>
      <c r="B4" s="1">
        <v>1</v>
      </c>
      <c r="F4" s="1">
        <v>2</v>
      </c>
    </row>
    <row r="5" spans="1:7" ht="15.75" thickBot="1" x14ac:dyDescent="0.3">
      <c r="A5" t="s">
        <v>9</v>
      </c>
      <c r="B5" s="10">
        <v>41238</v>
      </c>
      <c r="F5" s="10">
        <v>32598</v>
      </c>
    </row>
    <row r="6" spans="1:7" x14ac:dyDescent="0.25">
      <c r="A6" s="1" t="s">
        <v>10</v>
      </c>
      <c r="B6" s="4">
        <f>B5*C6</f>
        <v>10227.023999999999</v>
      </c>
      <c r="C6" s="3">
        <v>0.248</v>
      </c>
      <c r="F6" s="4">
        <f>F5*G6</f>
        <v>8084.3040000000001</v>
      </c>
      <c r="G6" s="3">
        <v>0.248</v>
      </c>
    </row>
    <row r="7" spans="1:7" x14ac:dyDescent="0.25">
      <c r="A7" s="1" t="s">
        <v>11</v>
      </c>
      <c r="B7" s="4">
        <f>B5*C7</f>
        <v>11051.784000000001</v>
      </c>
      <c r="C7" s="3">
        <v>0.26800000000000002</v>
      </c>
      <c r="F7" s="4">
        <f>F5*G7</f>
        <v>8736.264000000001</v>
      </c>
      <c r="G7" s="3">
        <v>0.26800000000000002</v>
      </c>
    </row>
    <row r="8" spans="1:7" ht="15.75" thickBot="1" x14ac:dyDescent="0.3">
      <c r="B8" s="5"/>
      <c r="F8" s="5"/>
    </row>
    <row r="9" spans="1:7" ht="15.75" thickBot="1" x14ac:dyDescent="0.3">
      <c r="A9" t="s">
        <v>0</v>
      </c>
      <c r="B9" s="10">
        <v>107</v>
      </c>
      <c r="F9" s="10">
        <v>40</v>
      </c>
    </row>
    <row r="10" spans="1:7" ht="15.75" thickBot="1" x14ac:dyDescent="0.3">
      <c r="A10" t="s">
        <v>1</v>
      </c>
      <c r="B10" s="10">
        <v>35</v>
      </c>
      <c r="F10" s="10">
        <v>122</v>
      </c>
    </row>
    <row r="11" spans="1:7" x14ac:dyDescent="0.25">
      <c r="A11" t="s">
        <v>3</v>
      </c>
      <c r="B11" s="6">
        <f>B9+B10</f>
        <v>142</v>
      </c>
      <c r="F11" s="6">
        <f>F9+F10</f>
        <v>162</v>
      </c>
    </row>
    <row r="12" spans="1:7" x14ac:dyDescent="0.25">
      <c r="B12" s="5"/>
      <c r="F12" s="5"/>
    </row>
    <row r="13" spans="1:7" x14ac:dyDescent="0.25">
      <c r="A13" t="s">
        <v>4</v>
      </c>
      <c r="B13" s="6">
        <f>B5*B9/B11</f>
        <v>31073.704225352114</v>
      </c>
      <c r="F13" s="6">
        <f>F5*F9/F11</f>
        <v>8048.8888888888887</v>
      </c>
    </row>
    <row r="14" spans="1:7" x14ac:dyDescent="0.25">
      <c r="A14" t="s">
        <v>5</v>
      </c>
      <c r="B14" s="6">
        <f>B5*B10/B11</f>
        <v>10164.295774647888</v>
      </c>
      <c r="F14" s="6">
        <f>F5*F10/F11</f>
        <v>24549.111111111109</v>
      </c>
    </row>
    <row r="15" spans="1:7" x14ac:dyDescent="0.25">
      <c r="B15" s="5"/>
      <c r="F15" s="5"/>
    </row>
    <row r="16" spans="1:7" x14ac:dyDescent="0.25">
      <c r="A16" t="s">
        <v>6</v>
      </c>
      <c r="B16" s="6">
        <f>B13*C16</f>
        <v>7706.278647887324</v>
      </c>
      <c r="C16" s="2">
        <v>0.248</v>
      </c>
      <c r="F16" s="6">
        <f>F13*G16</f>
        <v>1996.1244444444444</v>
      </c>
      <c r="G16" s="2">
        <v>0.248</v>
      </c>
    </row>
    <row r="17" spans="1:7" ht="15.75" thickBot="1" x14ac:dyDescent="0.3">
      <c r="A17" t="s">
        <v>7</v>
      </c>
      <c r="B17" s="6">
        <f>B14*C17</f>
        <v>2724.0312676056342</v>
      </c>
      <c r="C17" s="2">
        <v>0.26800000000000002</v>
      </c>
      <c r="F17" s="6">
        <f>F14*G17</f>
        <v>6579.1617777777774</v>
      </c>
      <c r="G17" s="2">
        <v>0.26800000000000002</v>
      </c>
    </row>
    <row r="18" spans="1:7" ht="16.5" thickBot="1" x14ac:dyDescent="0.3">
      <c r="A18" t="s">
        <v>8</v>
      </c>
      <c r="B18" s="9">
        <f>B16+B17</f>
        <v>10430.309915492959</v>
      </c>
      <c r="F18" s="9">
        <f>F16+F17</f>
        <v>8575.2862222222211</v>
      </c>
    </row>
    <row r="20" spans="1:7" x14ac:dyDescent="0.25">
      <c r="A20" s="7" t="s">
        <v>12</v>
      </c>
    </row>
  </sheetData>
  <mergeCells count="2">
    <mergeCell ref="A1:G1"/>
    <mergeCell ref="A2:G2"/>
  </mergeCells>
  <pageMargins left="0.7" right="0.7" top="0.75" bottom="0.75" header="0.3" footer="0.3"/>
  <headerFooter>
    <oddFooter>&amp;L_x000D_&amp;1#&amp;"Calibri"&amp;10&amp;K000000 Seyfor: Non-public / Neveřejné</oddFooter>
  </headerFooter>
</worksheet>
</file>

<file path=docMetadata/LabelInfo.xml><?xml version="1.0" encoding="utf-8"?>
<clbl:labelList xmlns:clbl="http://schemas.microsoft.com/office/2020/mipLabelMetadata">
  <clbl:label id="{be81e134-65c6-4d96-b2bc-29b8ca8ffd70}" enabled="1" method="Standard" siteId="{6e0a5f83-1728-4956-bdf4-ce37760cd21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petrm</dc:creator>
  <cp:lastModifiedBy>Mieres Petr</cp:lastModifiedBy>
  <dcterms:created xsi:type="dcterms:W3CDTF">2015-06-05T18:19:34Z</dcterms:created>
  <dcterms:modified xsi:type="dcterms:W3CDTF">2025-02-10T09:38:28Z</dcterms:modified>
</cp:coreProperties>
</file>